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ristichris/Desktop/"/>
    </mc:Choice>
  </mc:AlternateContent>
  <xr:revisionPtr revIDLastSave="0" documentId="13_ncr:1_{6E53D730-0649-304A-AFDE-34AAED674F0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Table 1" sheetId="1" r:id="rId1"/>
  </sheets>
  <definedNames>
    <definedName name="_xlnm.Print_Area" localSheetId="0">'Table 1'!$A$1:$V$33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N29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<sst xmlns="http://schemas.openxmlformats.org/spreadsheetml/2006/main" count="94" uniqueCount="45">
  <si>
    <t>Возможны поставки модификаций кранов согласно требованиям заказчика по договорной цене.</t>
  </si>
  <si>
    <t>DN, (мм)</t>
  </si>
  <si>
    <t>У тепла есть имя</t>
  </si>
  <si>
    <t>ПРАЙС-ЛИСТ</t>
  </si>
  <si>
    <r>
      <rPr>
        <sz val="9"/>
        <rFont val="Arial"/>
        <family val="2"/>
        <charset val="204"/>
      </rPr>
      <t>сварка/сварка</t>
    </r>
  </si>
  <si>
    <r>
      <rPr>
        <sz val="9"/>
        <rFont val="Arial"/>
        <family val="2"/>
        <charset val="204"/>
      </rPr>
      <t>Руб. с НДС</t>
    </r>
  </si>
  <si>
    <r>
      <rPr>
        <sz val="9"/>
        <rFont val="Arial"/>
        <family val="2"/>
        <charset val="204"/>
      </rPr>
      <t>фланец/фланец</t>
    </r>
  </si>
  <si>
    <r>
      <rPr>
        <sz val="9"/>
        <rFont val="Arial"/>
        <family val="2"/>
        <charset val="204"/>
      </rPr>
      <t>ф/ф</t>
    </r>
  </si>
  <si>
    <r>
      <rPr>
        <sz val="9"/>
        <rFont val="Arial"/>
        <family val="2"/>
        <charset val="204"/>
      </rPr>
      <t>складская позиция</t>
    </r>
  </si>
  <si>
    <t>РN16</t>
  </si>
  <si>
    <t>РN, (бар)</t>
  </si>
  <si>
    <r>
      <rPr>
        <sz val="9"/>
        <rFont val="Arial"/>
        <family val="2"/>
        <charset val="204"/>
      </rPr>
      <t>Номер по каталогу</t>
    </r>
  </si>
  <si>
    <r>
      <rPr>
        <sz val="9"/>
        <rFont val="Arial"/>
        <family val="2"/>
        <charset val="204"/>
      </rPr>
      <t>Присоединение</t>
    </r>
  </si>
  <si>
    <r>
      <rPr>
        <sz val="9"/>
        <rFont val="Arial"/>
        <family val="2"/>
        <charset val="204"/>
      </rPr>
      <t>Срок поставки</t>
    </r>
  </si>
  <si>
    <r>
      <rPr>
        <sz val="9"/>
        <rFont val="Arial"/>
        <family val="2"/>
        <charset val="204"/>
      </rPr>
      <t>с/с</t>
    </r>
  </si>
  <si>
    <t>Руб. с НДС</t>
  </si>
  <si>
    <t>серии 11с10фт</t>
  </si>
  <si>
    <t>Серия 11с10фт</t>
  </si>
  <si>
    <t>Цена действительна при отгрузке со склада в Коломне.</t>
  </si>
  <si>
    <r>
      <t xml:space="preserve">Стальные шаровые краны </t>
    </r>
    <r>
      <rPr>
        <b/>
        <sz val="18"/>
        <color indexed="10"/>
        <rFont val="Arial"/>
        <family val="2"/>
        <charset val="204"/>
      </rPr>
      <t xml:space="preserve">БРОЕН  </t>
    </r>
    <r>
      <rPr>
        <b/>
        <sz val="18"/>
        <color indexed="55"/>
        <rFont val="Arial"/>
        <family val="2"/>
        <charset val="204"/>
      </rPr>
      <t xml:space="preserve">           </t>
    </r>
  </si>
  <si>
    <t>КШГ 11с10фт 70.002.015</t>
  </si>
  <si>
    <t>КШГ 11с10фт 70.002.020</t>
  </si>
  <si>
    <t>КШГ 11с10фт 70.002.025</t>
  </si>
  <si>
    <t>КШГ 11с10фт 70.002.032</t>
  </si>
  <si>
    <t>КШГ 11с10фт 70.002.040</t>
  </si>
  <si>
    <t>КШГ 11с10фт 70.002.050</t>
  </si>
  <si>
    <t>КШГ 11с10фт 70.002.065</t>
  </si>
  <si>
    <t>КШГ 11с10фт 70.002.080</t>
  </si>
  <si>
    <t>КШГ11с10фт 70.002.100</t>
  </si>
  <si>
    <t>КШГ 11с10фт 71.002.125</t>
  </si>
  <si>
    <t>КШГ 11с10фт 71.002.150</t>
  </si>
  <si>
    <t>КШГ 11с10фт 70.003.015</t>
  </si>
  <si>
    <t>КШГ 11с10фт 70.003.020</t>
  </si>
  <si>
    <t>КШГ 11с10фт 70.003.025</t>
  </si>
  <si>
    <t>КШГ 11с10фт 70.003.032</t>
  </si>
  <si>
    <t>КШГ 11с10фт 70.003.040</t>
  </si>
  <si>
    <t>КШГ 11с10фт 70.003.050</t>
  </si>
  <si>
    <t>КШГ 11с10фт 70.003.065</t>
  </si>
  <si>
    <t>КШГ 11с10фт 70.003.080</t>
  </si>
  <si>
    <t>КШГ 11с10фт 70.003.100</t>
  </si>
  <si>
    <t>КШГ 11с10фт 71.003.150</t>
  </si>
  <si>
    <t>КШГ 11с10фт 71.003.125</t>
  </si>
  <si>
    <t>природный газ, воздух, нейтральные газы.</t>
  </si>
  <si>
    <t>Руб.без НДС</t>
  </si>
  <si>
    <t>от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</si>
</sst>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##0;###0"/>
    <numFmt numFmtId="167" formatCode="_-* #,##0\ _₽_-;\-* #,##0\ _₽_-;_-* &quot;-&quot;??\ _₽_-;_-@_-"/>
  </numFmts>
  <fonts count="23">
    <font>
      <sz val="10"/>
      <color rgb="FF000000"/>
      <name val="Times New Roman"/>
      <charset val="204"/>
    </font>
    <font>
      <b/>
      <sz val="18"/>
      <color indexed="55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Arial"/>
      <family val="2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b/>
      <sz val="18"/>
      <color rgb="FF000000"/>
      <name val="Arial"/>
      <family val="2"/>
      <charset val="204"/>
    </font>
    <font>
      <b/>
      <sz val="18"/>
      <color rgb="FF8C99A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9"/>
      <color theme="0"/>
      <name val="Arial"/>
      <family val="2"/>
      <charset val="204"/>
    </font>
    <font>
      <sz val="8"/>
      <color rgb="FF000000"/>
      <name val="Myriad Pro"/>
      <family val="2"/>
    </font>
    <font>
      <sz val="9"/>
      <color rgb="FF000000"/>
      <name val="Myriad Pro"/>
      <family val="2"/>
    </font>
    <font>
      <sz val="8"/>
      <color rgb="FF000000"/>
      <name val="Arial"/>
      <family val="2"/>
      <charset val="204"/>
    </font>
    <font>
      <b/>
      <sz val="18"/>
      <color rgb="FFE31F2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D1D3D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164" fontId="11" fillId="0" borderId="0" applyFont="0" applyFill="0" applyBorder="0" applyAlignment="0" applyProtection="0"/>
  </cellStyleXfs>
  <cellXfs count="106">
    <xf numFmtId="0" fontId="0" fillId="4" borderId="0" xfId="0" applyFill="1" applyBorder="1" applyAlignment="1">
      <alignment horizontal="left" vertical="top"/>
    </xf>
    <xf numFmtId="49" fontId="13" fillId="4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/>
    </xf>
    <xf numFmtId="3" fontId="15" fillId="4" borderId="0" xfId="0" applyNumberFormat="1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4" fillId="6" borderId="3" xfId="0" applyFont="1" applyFill="1" applyBorder="1" applyAlignment="1">
      <alignment horizontal="center" vertical="top" wrapText="1"/>
    </xf>
    <xf numFmtId="165" fontId="16" fillId="5" borderId="3" xfId="0" applyNumberFormat="1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/>
    </xf>
    <xf numFmtId="165" fontId="16" fillId="5" borderId="4" xfId="0" applyNumberFormat="1" applyFont="1" applyFill="1" applyBorder="1" applyAlignment="1">
      <alignment horizontal="center" vertical="top" wrapText="1"/>
    </xf>
    <xf numFmtId="165" fontId="16" fillId="5" borderId="0" xfId="0" applyNumberFormat="1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center" vertical="top" wrapText="1"/>
    </xf>
    <xf numFmtId="165" fontId="16" fillId="5" borderId="1" xfId="0" applyNumberFormat="1" applyFont="1" applyFill="1" applyBorder="1" applyAlignment="1">
      <alignment horizontal="center" vertical="top" wrapText="1"/>
    </xf>
    <xf numFmtId="165" fontId="16" fillId="5" borderId="5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165" fontId="19" fillId="5" borderId="0" xfId="0" applyNumberFormat="1" applyFont="1" applyFill="1" applyBorder="1" applyAlignment="1">
      <alignment horizontal="center" vertical="top" wrapText="1"/>
    </xf>
    <xf numFmtId="3" fontId="16" fillId="5" borderId="0" xfId="0" applyNumberFormat="1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center" vertical="top" wrapText="1"/>
    </xf>
    <xf numFmtId="165" fontId="16" fillId="5" borderId="1" xfId="0" applyNumberFormat="1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16" fillId="6" borderId="6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 vertical="top"/>
    </xf>
    <xf numFmtId="0" fontId="16" fillId="5" borderId="2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/>
    </xf>
    <xf numFmtId="165" fontId="20" fillId="5" borderId="6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top"/>
    </xf>
    <xf numFmtId="0" fontId="21" fillId="5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167" fontId="15" fillId="5" borderId="0" xfId="2" applyNumberFormat="1" applyFont="1" applyFill="1" applyBorder="1" applyAlignment="1">
      <alignment horizontal="left" vertical="top"/>
    </xf>
    <xf numFmtId="164" fontId="16" fillId="4" borderId="0" xfId="2" applyFont="1" applyFill="1" applyBorder="1" applyAlignment="1">
      <alignment horizontal="center" vertical="top"/>
    </xf>
    <xf numFmtId="164" fontId="16" fillId="6" borderId="14" xfId="2" applyFont="1" applyFill="1" applyBorder="1" applyAlignment="1">
      <alignment horizontal="center" vertical="top" wrapText="1"/>
    </xf>
    <xf numFmtId="164" fontId="16" fillId="5" borderId="1" xfId="2" applyFont="1" applyFill="1" applyBorder="1" applyAlignment="1">
      <alignment horizontal="center" vertical="top"/>
    </xf>
    <xf numFmtId="164" fontId="16" fillId="7" borderId="1" xfId="2" applyFont="1" applyFill="1" applyBorder="1" applyAlignment="1">
      <alignment horizontal="center" vertical="top" wrapText="1"/>
    </xf>
    <xf numFmtId="164" fontId="16" fillId="5" borderId="0" xfId="2" applyFont="1" applyFill="1" applyBorder="1" applyAlignment="1">
      <alignment horizontal="center" vertical="top" wrapText="1"/>
    </xf>
    <xf numFmtId="164" fontId="21" fillId="4" borderId="0" xfId="2" applyFont="1" applyFill="1" applyBorder="1" applyAlignment="1">
      <alignment horizontal="left" vertical="top"/>
    </xf>
    <xf numFmtId="165" fontId="16" fillId="5" borderId="7" xfId="0" applyNumberFormat="1" applyFont="1" applyFill="1" applyBorder="1" applyAlignment="1">
      <alignment horizontal="center" vertical="top" wrapText="1"/>
    </xf>
    <xf numFmtId="165" fontId="16" fillId="5" borderId="8" xfId="0" applyNumberFormat="1" applyFont="1" applyFill="1" applyBorder="1" applyAlignment="1">
      <alignment horizontal="center" vertical="top" wrapText="1"/>
    </xf>
    <xf numFmtId="165" fontId="16" fillId="5" borderId="9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16" fillId="5" borderId="8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center" vertical="top" wrapText="1"/>
    </xf>
    <xf numFmtId="0" fontId="16" fillId="5" borderId="8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4" fontId="16" fillId="5" borderId="17" xfId="0" applyNumberFormat="1" applyFont="1" applyFill="1" applyBorder="1" applyAlignment="1">
      <alignment horizontal="center" vertical="top"/>
    </xf>
    <xf numFmtId="4" fontId="16" fillId="5" borderId="18" xfId="0" applyNumberFormat="1" applyFont="1" applyFill="1" applyBorder="1" applyAlignment="1">
      <alignment horizontal="center" vertical="top"/>
    </xf>
    <xf numFmtId="4" fontId="16" fillId="5" borderId="19" xfId="0" applyNumberFormat="1" applyFont="1" applyFill="1" applyBorder="1" applyAlignment="1">
      <alignment horizontal="center" vertical="top"/>
    </xf>
    <xf numFmtId="0" fontId="16" fillId="5" borderId="1" xfId="0" applyFont="1" applyFill="1" applyBorder="1" applyAlignment="1">
      <alignment horizontal="center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  <xf numFmtId="0" fontId="16" fillId="7" borderId="1" xfId="0" applyFont="1" applyFill="1" applyBorder="1" applyAlignment="1">
      <alignment horizontal="center" vertical="top" wrapText="1"/>
    </xf>
    <xf numFmtId="165" fontId="16" fillId="5" borderId="10" xfId="0" applyNumberFormat="1" applyFont="1" applyFill="1" applyBorder="1" applyAlignment="1">
      <alignment horizontal="center" vertical="top" wrapText="1"/>
    </xf>
    <xf numFmtId="165" fontId="16" fillId="5" borderId="11" xfId="0" applyNumberFormat="1" applyFont="1" applyFill="1" applyBorder="1" applyAlignment="1">
      <alignment horizontal="center" vertical="top" wrapText="1"/>
    </xf>
    <xf numFmtId="165" fontId="16" fillId="5" borderId="12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0" fontId="16" fillId="5" borderId="11" xfId="0" applyFont="1" applyFill="1" applyBorder="1" applyAlignment="1">
      <alignment horizontal="left" vertical="top" wrapText="1"/>
    </xf>
    <xf numFmtId="0" fontId="16" fillId="5" borderId="1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11" xfId="0" applyFont="1" applyFill="1" applyBorder="1" applyAlignment="1">
      <alignment horizontal="center" vertical="top" wrapText="1"/>
    </xf>
    <xf numFmtId="0" fontId="16" fillId="5" borderId="12" xfId="0" applyFont="1" applyFill="1" applyBorder="1" applyAlignment="1">
      <alignment horizontal="center" vertical="top" wrapText="1"/>
    </xf>
    <xf numFmtId="165" fontId="16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top" wrapText="1"/>
    </xf>
    <xf numFmtId="3" fontId="16" fillId="7" borderId="1" xfId="0" applyNumberFormat="1" applyFont="1" applyFill="1" applyBorder="1" applyAlignment="1">
      <alignment horizontal="center" vertical="top" wrapText="1"/>
    </xf>
    <xf numFmtId="165" fontId="16" fillId="5" borderId="13" xfId="0" applyNumberFormat="1" applyFont="1" applyFill="1" applyBorder="1" applyAlignment="1">
      <alignment horizontal="center" vertical="top" wrapText="1"/>
    </xf>
    <xf numFmtId="165" fontId="16" fillId="5" borderId="14" xfId="0" applyNumberFormat="1" applyFont="1" applyFill="1" applyBorder="1" applyAlignment="1">
      <alignment horizontal="center" vertical="top" wrapText="1"/>
    </xf>
    <xf numFmtId="165" fontId="16" fillId="5" borderId="15" xfId="0" applyNumberFormat="1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left" vertical="top" wrapText="1"/>
    </xf>
    <xf numFmtId="0" fontId="16" fillId="5" borderId="14" xfId="0" applyFont="1" applyFill="1" applyBorder="1" applyAlignment="1">
      <alignment horizontal="left" vertical="top" wrapText="1"/>
    </xf>
    <xf numFmtId="0" fontId="16" fillId="5" borderId="15" xfId="0" applyFont="1" applyFill="1" applyBorder="1" applyAlignment="1">
      <alignment horizontal="left" vertical="top" wrapText="1"/>
    </xf>
    <xf numFmtId="0" fontId="16" fillId="5" borderId="13" xfId="0" applyFont="1" applyFill="1" applyBorder="1" applyAlignment="1">
      <alignment horizontal="center" vertical="top" wrapText="1"/>
    </xf>
    <xf numFmtId="0" fontId="16" fillId="5" borderId="14" xfId="0" applyFont="1" applyFill="1" applyBorder="1" applyAlignment="1">
      <alignment horizontal="center" vertical="top" wrapText="1"/>
    </xf>
    <xf numFmtId="0" fontId="16" fillId="5" borderId="15" xfId="0" applyFont="1" applyFill="1" applyBorder="1" applyAlignment="1">
      <alignment horizontal="center" vertical="top" wrapText="1"/>
    </xf>
    <xf numFmtId="0" fontId="16" fillId="6" borderId="7" xfId="0" applyFont="1" applyFill="1" applyBorder="1" applyAlignment="1">
      <alignment horizontal="center" vertical="top" wrapText="1"/>
    </xf>
    <xf numFmtId="0" fontId="16" fillId="6" borderId="8" xfId="0" applyFont="1" applyFill="1" applyBorder="1" applyAlignment="1">
      <alignment horizontal="center" vertical="top" wrapText="1"/>
    </xf>
    <xf numFmtId="0" fontId="16" fillId="6" borderId="9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3" fontId="4" fillId="6" borderId="7" xfId="0" applyNumberFormat="1" applyFont="1" applyFill="1" applyBorder="1" applyAlignment="1">
      <alignment horizontal="center" vertical="top" wrapText="1"/>
    </xf>
    <xf numFmtId="3" fontId="16" fillId="6" borderId="8" xfId="0" applyNumberFormat="1" applyFont="1" applyFill="1" applyBorder="1" applyAlignment="1">
      <alignment horizontal="center" vertical="top" wrapText="1"/>
    </xf>
    <xf numFmtId="3" fontId="16" fillId="6" borderId="9" xfId="0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/>
    </xf>
    <xf numFmtId="164" fontId="16" fillId="5" borderId="0" xfId="2" applyFont="1" applyFill="1" applyBorder="1" applyAlignment="1">
      <alignment horizontal="center" vertical="top"/>
    </xf>
    <xf numFmtId="164" fontId="0" fillId="3" borderId="0" xfId="2" applyFont="1" applyFill="1" applyBorder="1" applyAlignment="1">
      <alignment horizontal="right" vertical="top" wrapText="1"/>
    </xf>
    <xf numFmtId="164" fontId="18" fillId="5" borderId="0" xfId="2" applyFont="1" applyFill="1" applyBorder="1" applyAlignment="1">
      <alignment horizontal="center" vertical="top"/>
    </xf>
  </cellXfs>
  <cellStyles count="3">
    <cellStyle name="Обычный" xfId="0" builtinId="0"/>
    <cellStyle name="Обычный 2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5"/>
  <sheetViews>
    <sheetView tabSelected="1" zoomScaleNormal="100" workbookViewId="0">
      <selection activeCell="S27" sqref="S27:V27"/>
    </sheetView>
  </sheetViews>
  <sheetFormatPr baseColWidth="10" defaultColWidth="9.3984375" defaultRowHeight="13"/>
  <cols>
    <col min="1" max="1" width="34" style="9" customWidth="1"/>
    <col min="2" max="2" width="16.3984375" style="9" customWidth="1"/>
    <col min="3" max="3" width="1.3984375" style="9" customWidth="1"/>
    <col min="4" max="4" width="2.796875" style="9" customWidth="1"/>
    <col min="5" max="5" width="4" style="9" customWidth="1"/>
    <col min="6" max="6" width="6.59765625" style="9" customWidth="1"/>
    <col min="7" max="7" width="2.3984375" style="4" customWidth="1"/>
    <col min="8" max="8" width="6.59765625" style="4" customWidth="1"/>
    <col min="9" max="9" width="17.3984375" style="4" customWidth="1"/>
    <col min="10" max="10" width="7.796875" style="4" customWidth="1"/>
    <col min="11" max="11" width="4.59765625" style="4" customWidth="1"/>
    <col min="12" max="12" width="1.3984375" style="4" customWidth="1"/>
    <col min="13" max="13" width="4" style="4" customWidth="1"/>
    <col min="14" max="14" width="2.796875" style="8" customWidth="1"/>
    <col min="15" max="15" width="5.19921875" style="8" customWidth="1"/>
    <col min="16" max="16" width="3.3984375" style="8" customWidth="1"/>
    <col min="17" max="17" width="4" style="8" customWidth="1"/>
    <col min="18" max="18" width="13.796875" style="48" customWidth="1"/>
    <col min="19" max="19" width="1.19921875" style="4" customWidth="1"/>
    <col min="20" max="20" width="1.3984375" style="4" customWidth="1"/>
    <col min="21" max="21" width="5.19921875" style="4" customWidth="1"/>
    <col min="22" max="22" width="14" style="4" customWidth="1"/>
    <col min="23" max="23" width="15.19921875" style="48" customWidth="1"/>
    <col min="24" max="29" width="15.19921875" style="4" customWidth="1"/>
    <col min="30" max="16384" width="9.3984375" style="4"/>
  </cols>
  <sheetData>
    <row r="1" spans="1:29" ht="27" customHeight="1">
      <c r="A1" s="1" t="s">
        <v>2</v>
      </c>
      <c r="B1" s="4"/>
      <c r="C1" s="4"/>
      <c r="D1" s="6"/>
      <c r="E1" s="6"/>
      <c r="F1" s="6"/>
      <c r="G1" s="7"/>
      <c r="H1" s="7"/>
    </row>
    <row r="2" spans="1:29" ht="27" customHeight="1">
      <c r="A2" s="1" t="s">
        <v>3</v>
      </c>
      <c r="B2" s="4"/>
      <c r="C2" s="4"/>
      <c r="F2" s="4"/>
      <c r="M2" s="8"/>
      <c r="AA2" s="5"/>
      <c r="AB2" s="5"/>
    </row>
    <row r="3" spans="1:29" ht="19.5" customHeight="1">
      <c r="A3" s="3" t="s">
        <v>44</v>
      </c>
      <c r="B3" s="4"/>
      <c r="F3" s="4"/>
      <c r="M3" s="8"/>
      <c r="AA3" s="5"/>
      <c r="AB3" s="5"/>
    </row>
    <row r="4" spans="1:29" ht="23.25" customHeight="1">
      <c r="A4" s="2" t="s">
        <v>19</v>
      </c>
      <c r="B4" s="4"/>
      <c r="F4" s="4"/>
      <c r="M4" s="8"/>
      <c r="AA4" s="5"/>
      <c r="AB4" s="5"/>
    </row>
    <row r="5" spans="1:29" s="17" customFormat="1" ht="21" customHeight="1">
      <c r="A5" s="32" t="s">
        <v>16</v>
      </c>
      <c r="C5" s="9"/>
      <c r="D5" s="9"/>
      <c r="E5" s="9"/>
      <c r="M5" s="8"/>
      <c r="N5" s="8"/>
      <c r="O5" s="8"/>
      <c r="P5" s="8"/>
      <c r="Q5" s="8"/>
      <c r="R5" s="48"/>
      <c r="W5" s="48"/>
      <c r="Y5" s="10"/>
      <c r="Z5" s="11"/>
      <c r="AA5" s="11"/>
      <c r="AB5" s="5"/>
    </row>
    <row r="6" spans="1:29" ht="18" customHeight="1">
      <c r="A6" s="3" t="s">
        <v>42</v>
      </c>
      <c r="B6" s="4"/>
      <c r="F6" s="4"/>
      <c r="M6" s="8"/>
      <c r="Z6" s="5"/>
      <c r="AA6" s="5"/>
      <c r="AB6" s="5"/>
    </row>
    <row r="7" spans="1:29" s="12" customFormat="1" ht="32.25" customHeight="1">
      <c r="A7" s="33"/>
      <c r="B7" s="15" t="s">
        <v>1</v>
      </c>
      <c r="C7" s="95" t="s">
        <v>10</v>
      </c>
      <c r="D7" s="93"/>
      <c r="E7" s="94"/>
      <c r="F7" s="92" t="s">
        <v>11</v>
      </c>
      <c r="G7" s="93"/>
      <c r="H7" s="93"/>
      <c r="I7" s="94"/>
      <c r="J7" s="92" t="s">
        <v>12</v>
      </c>
      <c r="K7" s="93"/>
      <c r="L7" s="93"/>
      <c r="M7" s="94"/>
      <c r="N7" s="96" t="s">
        <v>15</v>
      </c>
      <c r="O7" s="97"/>
      <c r="P7" s="97"/>
      <c r="Q7" s="98"/>
      <c r="R7" s="49" t="s">
        <v>43</v>
      </c>
      <c r="S7" s="92" t="s">
        <v>13</v>
      </c>
      <c r="T7" s="93"/>
      <c r="U7" s="93"/>
      <c r="V7" s="94"/>
      <c r="W7" s="48"/>
      <c r="X7" s="47"/>
    </row>
    <row r="8" spans="1:29" s="14" customFormat="1">
      <c r="A8" s="34" t="s">
        <v>17</v>
      </c>
      <c r="B8" s="16">
        <v>15</v>
      </c>
      <c r="C8" s="54">
        <v>16</v>
      </c>
      <c r="D8" s="55"/>
      <c r="E8" s="56"/>
      <c r="F8" s="57" t="s">
        <v>20</v>
      </c>
      <c r="G8" s="58"/>
      <c r="H8" s="58"/>
      <c r="I8" s="59"/>
      <c r="J8" s="60" t="s">
        <v>14</v>
      </c>
      <c r="K8" s="61"/>
      <c r="L8" s="61"/>
      <c r="M8" s="62"/>
      <c r="N8" s="63">
        <f>R8*1.2</f>
        <v>2258.4</v>
      </c>
      <c r="O8" s="64"/>
      <c r="P8" s="64"/>
      <c r="Q8" s="65"/>
      <c r="R8" s="50">
        <v>1882</v>
      </c>
      <c r="S8" s="58" t="s">
        <v>8</v>
      </c>
      <c r="T8" s="58"/>
      <c r="U8" s="58"/>
      <c r="V8" s="59"/>
      <c r="W8" s="103"/>
      <c r="X8" s="47"/>
      <c r="Y8" s="13"/>
      <c r="Z8" s="13"/>
      <c r="AA8" s="13"/>
      <c r="AB8" s="13"/>
      <c r="AC8" s="13"/>
    </row>
    <row r="9" spans="1:29" s="12" customFormat="1">
      <c r="A9" s="35" t="s">
        <v>4</v>
      </c>
      <c r="B9" s="16">
        <v>20</v>
      </c>
      <c r="C9" s="54">
        <v>16</v>
      </c>
      <c r="D9" s="55"/>
      <c r="E9" s="56"/>
      <c r="F9" s="57" t="s">
        <v>21</v>
      </c>
      <c r="G9" s="99"/>
      <c r="H9" s="99"/>
      <c r="I9" s="100"/>
      <c r="J9" s="60" t="s">
        <v>14</v>
      </c>
      <c r="K9" s="61"/>
      <c r="L9" s="61"/>
      <c r="M9" s="62"/>
      <c r="N9" s="63">
        <f t="shared" ref="N9:N18" si="0">R9*1.2</f>
        <v>2365.1999999999998</v>
      </c>
      <c r="O9" s="64"/>
      <c r="P9" s="64"/>
      <c r="Q9" s="65"/>
      <c r="R9" s="50">
        <v>1971</v>
      </c>
      <c r="S9" s="58" t="s">
        <v>8</v>
      </c>
      <c r="T9" s="58"/>
      <c r="U9" s="58"/>
      <c r="V9" s="59"/>
      <c r="W9" s="103"/>
      <c r="X9" s="47"/>
    </row>
    <row r="10" spans="1:29" s="12" customFormat="1">
      <c r="A10" s="36" t="s">
        <v>9</v>
      </c>
      <c r="B10" s="19">
        <v>25</v>
      </c>
      <c r="C10" s="83">
        <v>16</v>
      </c>
      <c r="D10" s="84"/>
      <c r="E10" s="85"/>
      <c r="F10" s="86" t="s">
        <v>22</v>
      </c>
      <c r="G10" s="87"/>
      <c r="H10" s="87"/>
      <c r="I10" s="88"/>
      <c r="J10" s="89" t="s">
        <v>14</v>
      </c>
      <c r="K10" s="90"/>
      <c r="L10" s="90"/>
      <c r="M10" s="91"/>
      <c r="N10" s="63">
        <f t="shared" si="0"/>
        <v>2419.2000000000003</v>
      </c>
      <c r="O10" s="64"/>
      <c r="P10" s="64"/>
      <c r="Q10" s="65"/>
      <c r="R10" s="50">
        <v>2016.0000000000002</v>
      </c>
      <c r="S10" s="87" t="s">
        <v>8</v>
      </c>
      <c r="T10" s="87"/>
      <c r="U10" s="87"/>
      <c r="V10" s="88"/>
      <c r="W10" s="103"/>
      <c r="X10" s="47"/>
    </row>
    <row r="11" spans="1:29" s="12" customFormat="1">
      <c r="A11" s="30"/>
      <c r="B11" s="24">
        <v>32</v>
      </c>
      <c r="C11" s="79">
        <v>16</v>
      </c>
      <c r="D11" s="79"/>
      <c r="E11" s="79"/>
      <c r="F11" s="80" t="s">
        <v>23</v>
      </c>
      <c r="G11" s="68"/>
      <c r="H11" s="68"/>
      <c r="I11" s="68"/>
      <c r="J11" s="66" t="s">
        <v>14</v>
      </c>
      <c r="K11" s="66"/>
      <c r="L11" s="66"/>
      <c r="M11" s="66"/>
      <c r="N11" s="63">
        <f t="shared" si="0"/>
        <v>2553.6</v>
      </c>
      <c r="O11" s="64"/>
      <c r="P11" s="64"/>
      <c r="Q11" s="65"/>
      <c r="R11" s="50">
        <v>2128</v>
      </c>
      <c r="S11" s="67" t="s">
        <v>8</v>
      </c>
      <c r="T11" s="68"/>
      <c r="U11" s="68"/>
      <c r="V11" s="68"/>
      <c r="W11" s="103"/>
      <c r="X11" s="47"/>
    </row>
    <row r="12" spans="1:29" s="12" customFormat="1">
      <c r="A12" s="30"/>
      <c r="B12" s="24">
        <v>40</v>
      </c>
      <c r="C12" s="79">
        <v>16</v>
      </c>
      <c r="D12" s="79"/>
      <c r="E12" s="79"/>
      <c r="F12" s="80" t="s">
        <v>24</v>
      </c>
      <c r="G12" s="68"/>
      <c r="H12" s="68"/>
      <c r="I12" s="68"/>
      <c r="J12" s="66" t="s">
        <v>14</v>
      </c>
      <c r="K12" s="66"/>
      <c r="L12" s="66"/>
      <c r="M12" s="66"/>
      <c r="N12" s="63">
        <f t="shared" si="0"/>
        <v>2997.6</v>
      </c>
      <c r="O12" s="64"/>
      <c r="P12" s="64"/>
      <c r="Q12" s="65"/>
      <c r="R12" s="50">
        <v>2498</v>
      </c>
      <c r="S12" s="67" t="s">
        <v>8</v>
      </c>
      <c r="T12" s="68"/>
      <c r="U12" s="68"/>
      <c r="V12" s="68"/>
      <c r="W12" s="103"/>
      <c r="X12" s="47"/>
    </row>
    <row r="13" spans="1:29" s="12" customFormat="1">
      <c r="A13" s="30"/>
      <c r="B13" s="24">
        <v>50</v>
      </c>
      <c r="C13" s="79">
        <v>16</v>
      </c>
      <c r="D13" s="79"/>
      <c r="E13" s="79"/>
      <c r="F13" s="80" t="s">
        <v>25</v>
      </c>
      <c r="G13" s="68"/>
      <c r="H13" s="68"/>
      <c r="I13" s="68"/>
      <c r="J13" s="66" t="s">
        <v>14</v>
      </c>
      <c r="K13" s="66"/>
      <c r="L13" s="66"/>
      <c r="M13" s="66"/>
      <c r="N13" s="63">
        <f t="shared" si="0"/>
        <v>3453.6</v>
      </c>
      <c r="O13" s="64"/>
      <c r="P13" s="64"/>
      <c r="Q13" s="65"/>
      <c r="R13" s="50">
        <v>2878</v>
      </c>
      <c r="S13" s="67" t="s">
        <v>8</v>
      </c>
      <c r="T13" s="68"/>
      <c r="U13" s="68"/>
      <c r="V13" s="68"/>
      <c r="W13" s="103"/>
      <c r="X13" s="47"/>
    </row>
    <row r="14" spans="1:29" s="12" customFormat="1">
      <c r="A14" s="30"/>
      <c r="B14" s="24">
        <v>65</v>
      </c>
      <c r="C14" s="79">
        <v>16</v>
      </c>
      <c r="D14" s="79"/>
      <c r="E14" s="79"/>
      <c r="F14" s="80" t="s">
        <v>26</v>
      </c>
      <c r="G14" s="68"/>
      <c r="H14" s="68"/>
      <c r="I14" s="68"/>
      <c r="J14" s="66" t="s">
        <v>14</v>
      </c>
      <c r="K14" s="66"/>
      <c r="L14" s="66"/>
      <c r="M14" s="66"/>
      <c r="N14" s="63">
        <f t="shared" si="0"/>
        <v>5469.5999999999995</v>
      </c>
      <c r="O14" s="64"/>
      <c r="P14" s="64"/>
      <c r="Q14" s="65"/>
      <c r="R14" s="50">
        <v>4558</v>
      </c>
      <c r="S14" s="67" t="s">
        <v>8</v>
      </c>
      <c r="T14" s="68"/>
      <c r="U14" s="68"/>
      <c r="V14" s="68"/>
      <c r="W14" s="103"/>
      <c r="X14" s="47"/>
    </row>
    <row r="15" spans="1:29" s="12" customFormat="1">
      <c r="A15" s="30"/>
      <c r="B15" s="24">
        <v>80</v>
      </c>
      <c r="C15" s="79">
        <v>16</v>
      </c>
      <c r="D15" s="79"/>
      <c r="E15" s="79"/>
      <c r="F15" s="80" t="s">
        <v>27</v>
      </c>
      <c r="G15" s="68"/>
      <c r="H15" s="68"/>
      <c r="I15" s="68"/>
      <c r="J15" s="66" t="s">
        <v>14</v>
      </c>
      <c r="K15" s="66"/>
      <c r="L15" s="66"/>
      <c r="M15" s="66"/>
      <c r="N15" s="63">
        <f t="shared" si="0"/>
        <v>7338</v>
      </c>
      <c r="O15" s="64"/>
      <c r="P15" s="64"/>
      <c r="Q15" s="65"/>
      <c r="R15" s="50">
        <v>6115</v>
      </c>
      <c r="S15" s="67" t="s">
        <v>8</v>
      </c>
      <c r="T15" s="68"/>
      <c r="U15" s="68"/>
      <c r="V15" s="68"/>
      <c r="W15" s="103"/>
      <c r="X15" s="47"/>
    </row>
    <row r="16" spans="1:29" s="12" customFormat="1">
      <c r="A16" s="30"/>
      <c r="B16" s="24">
        <v>100</v>
      </c>
      <c r="C16" s="79">
        <v>16</v>
      </c>
      <c r="D16" s="79"/>
      <c r="E16" s="79"/>
      <c r="F16" s="80" t="s">
        <v>28</v>
      </c>
      <c r="G16" s="68"/>
      <c r="H16" s="68"/>
      <c r="I16" s="68"/>
      <c r="J16" s="66" t="s">
        <v>14</v>
      </c>
      <c r="K16" s="66"/>
      <c r="L16" s="66"/>
      <c r="M16" s="66"/>
      <c r="N16" s="63">
        <f t="shared" si="0"/>
        <v>10953.6</v>
      </c>
      <c r="O16" s="64"/>
      <c r="P16" s="64"/>
      <c r="Q16" s="65"/>
      <c r="R16" s="50">
        <v>9128</v>
      </c>
      <c r="S16" s="67" t="s">
        <v>8</v>
      </c>
      <c r="T16" s="68"/>
      <c r="U16" s="68"/>
      <c r="V16" s="68"/>
      <c r="W16" s="103"/>
      <c r="X16" s="47"/>
    </row>
    <row r="17" spans="1:24" s="12" customFormat="1">
      <c r="A17" s="30"/>
      <c r="B17" s="24">
        <v>125</v>
      </c>
      <c r="C17" s="79">
        <v>16</v>
      </c>
      <c r="D17" s="79"/>
      <c r="E17" s="79"/>
      <c r="F17" s="80" t="s">
        <v>29</v>
      </c>
      <c r="G17" s="68"/>
      <c r="H17" s="68"/>
      <c r="I17" s="68"/>
      <c r="J17" s="66" t="s">
        <v>14</v>
      </c>
      <c r="K17" s="66"/>
      <c r="L17" s="66"/>
      <c r="M17" s="66"/>
      <c r="N17" s="63">
        <f t="shared" si="0"/>
        <v>19514.399999999998</v>
      </c>
      <c r="O17" s="64"/>
      <c r="P17" s="64"/>
      <c r="Q17" s="65"/>
      <c r="R17" s="50">
        <v>16262</v>
      </c>
      <c r="S17" s="67" t="s">
        <v>8</v>
      </c>
      <c r="T17" s="68"/>
      <c r="U17" s="68"/>
      <c r="V17" s="68"/>
      <c r="W17" s="103"/>
      <c r="X17" s="47"/>
    </row>
    <row r="18" spans="1:24" s="12" customFormat="1">
      <c r="A18" s="30"/>
      <c r="B18" s="24">
        <v>150</v>
      </c>
      <c r="C18" s="79">
        <v>16</v>
      </c>
      <c r="D18" s="79"/>
      <c r="E18" s="79"/>
      <c r="F18" s="80" t="s">
        <v>30</v>
      </c>
      <c r="G18" s="68"/>
      <c r="H18" s="68"/>
      <c r="I18" s="68"/>
      <c r="J18" s="66" t="s">
        <v>14</v>
      </c>
      <c r="K18" s="66"/>
      <c r="L18" s="66"/>
      <c r="M18" s="66"/>
      <c r="N18" s="63">
        <f t="shared" si="0"/>
        <v>30495.599999999999</v>
      </c>
      <c r="O18" s="64"/>
      <c r="P18" s="64"/>
      <c r="Q18" s="65"/>
      <c r="R18" s="50">
        <v>25413</v>
      </c>
      <c r="S18" s="67" t="s">
        <v>8</v>
      </c>
      <c r="T18" s="68"/>
      <c r="U18" s="68"/>
      <c r="V18" s="68"/>
      <c r="W18" s="103"/>
      <c r="X18" s="47"/>
    </row>
    <row r="19" spans="1:24" s="12" customFormat="1" ht="28.5" customHeight="1">
      <c r="A19" s="29"/>
      <c r="B19" s="26" t="s">
        <v>1</v>
      </c>
      <c r="C19" s="81" t="s">
        <v>10</v>
      </c>
      <c r="D19" s="69"/>
      <c r="E19" s="69"/>
      <c r="F19" s="69" t="s">
        <v>11</v>
      </c>
      <c r="G19" s="69"/>
      <c r="H19" s="69"/>
      <c r="I19" s="69"/>
      <c r="J19" s="69" t="s">
        <v>12</v>
      </c>
      <c r="K19" s="69"/>
      <c r="L19" s="69"/>
      <c r="M19" s="69"/>
      <c r="N19" s="82" t="s">
        <v>5</v>
      </c>
      <c r="O19" s="82"/>
      <c r="P19" s="82"/>
      <c r="Q19" s="82"/>
      <c r="R19" s="51" t="s">
        <v>43</v>
      </c>
      <c r="S19" s="69" t="s">
        <v>13</v>
      </c>
      <c r="T19" s="69"/>
      <c r="U19" s="69"/>
      <c r="V19" s="69"/>
      <c r="W19" s="103"/>
      <c r="X19" s="47"/>
    </row>
    <row r="20" spans="1:24" s="12" customFormat="1">
      <c r="A20" s="34" t="s">
        <v>17</v>
      </c>
      <c r="B20" s="25">
        <v>15</v>
      </c>
      <c r="C20" s="70">
        <v>16</v>
      </c>
      <c r="D20" s="71"/>
      <c r="E20" s="72"/>
      <c r="F20" s="73" t="s">
        <v>31</v>
      </c>
      <c r="G20" s="74"/>
      <c r="H20" s="74"/>
      <c r="I20" s="75"/>
      <c r="J20" s="76" t="s">
        <v>7</v>
      </c>
      <c r="K20" s="77"/>
      <c r="L20" s="77"/>
      <c r="M20" s="78"/>
      <c r="N20" s="63">
        <f t="shared" ref="N20:N30" si="1">R20*1.2</f>
        <v>3507.6</v>
      </c>
      <c r="O20" s="64"/>
      <c r="P20" s="64"/>
      <c r="Q20" s="65"/>
      <c r="R20" s="50">
        <v>2923</v>
      </c>
      <c r="S20" s="74" t="s">
        <v>8</v>
      </c>
      <c r="T20" s="74"/>
      <c r="U20" s="74"/>
      <c r="V20" s="75"/>
      <c r="W20" s="103"/>
      <c r="X20" s="47"/>
    </row>
    <row r="21" spans="1:24" s="12" customFormat="1">
      <c r="A21" s="35" t="s">
        <v>6</v>
      </c>
      <c r="B21" s="16">
        <v>20</v>
      </c>
      <c r="C21" s="54">
        <v>16</v>
      </c>
      <c r="D21" s="55"/>
      <c r="E21" s="56"/>
      <c r="F21" s="57" t="s">
        <v>32</v>
      </c>
      <c r="G21" s="58"/>
      <c r="H21" s="58"/>
      <c r="I21" s="59"/>
      <c r="J21" s="60" t="s">
        <v>7</v>
      </c>
      <c r="K21" s="61"/>
      <c r="L21" s="61"/>
      <c r="M21" s="62"/>
      <c r="N21" s="63">
        <f t="shared" si="1"/>
        <v>3843.6</v>
      </c>
      <c r="O21" s="64"/>
      <c r="P21" s="64"/>
      <c r="Q21" s="65"/>
      <c r="R21" s="50">
        <v>3203</v>
      </c>
      <c r="S21" s="58" t="s">
        <v>8</v>
      </c>
      <c r="T21" s="58"/>
      <c r="U21" s="58"/>
      <c r="V21" s="59"/>
      <c r="W21" s="103"/>
      <c r="X21" s="47"/>
    </row>
    <row r="22" spans="1:24" s="12" customFormat="1">
      <c r="A22" s="36" t="s">
        <v>9</v>
      </c>
      <c r="B22" s="16">
        <v>25</v>
      </c>
      <c r="C22" s="54">
        <v>16</v>
      </c>
      <c r="D22" s="55"/>
      <c r="E22" s="56"/>
      <c r="F22" s="57" t="s">
        <v>33</v>
      </c>
      <c r="G22" s="58"/>
      <c r="H22" s="58"/>
      <c r="I22" s="59"/>
      <c r="J22" s="60" t="s">
        <v>7</v>
      </c>
      <c r="K22" s="61"/>
      <c r="L22" s="61"/>
      <c r="M22" s="62"/>
      <c r="N22" s="63">
        <f t="shared" si="1"/>
        <v>4192.8</v>
      </c>
      <c r="O22" s="64"/>
      <c r="P22" s="64"/>
      <c r="Q22" s="65"/>
      <c r="R22" s="50">
        <v>3494</v>
      </c>
      <c r="S22" s="58" t="s">
        <v>8</v>
      </c>
      <c r="T22" s="58"/>
      <c r="U22" s="58"/>
      <c r="V22" s="59"/>
      <c r="W22" s="103"/>
      <c r="X22" s="47"/>
    </row>
    <row r="23" spans="1:24" s="12" customFormat="1">
      <c r="A23" s="37"/>
      <c r="B23" s="16">
        <v>32</v>
      </c>
      <c r="C23" s="54">
        <v>16</v>
      </c>
      <c r="D23" s="55"/>
      <c r="E23" s="56"/>
      <c r="F23" s="57" t="s">
        <v>34</v>
      </c>
      <c r="G23" s="58"/>
      <c r="H23" s="58"/>
      <c r="I23" s="59"/>
      <c r="J23" s="60" t="s">
        <v>7</v>
      </c>
      <c r="K23" s="61"/>
      <c r="L23" s="61"/>
      <c r="M23" s="62"/>
      <c r="N23" s="63">
        <f t="shared" si="1"/>
        <v>4717.2</v>
      </c>
      <c r="O23" s="64"/>
      <c r="P23" s="64"/>
      <c r="Q23" s="65"/>
      <c r="R23" s="50">
        <v>3931</v>
      </c>
      <c r="S23" s="58" t="s">
        <v>8</v>
      </c>
      <c r="T23" s="58"/>
      <c r="U23" s="58"/>
      <c r="V23" s="59"/>
      <c r="W23" s="103"/>
      <c r="X23" s="47"/>
    </row>
    <row r="24" spans="1:24" s="12" customFormat="1">
      <c r="A24" s="37"/>
      <c r="B24" s="16">
        <v>40</v>
      </c>
      <c r="C24" s="54">
        <v>16</v>
      </c>
      <c r="D24" s="55"/>
      <c r="E24" s="56"/>
      <c r="F24" s="57" t="s">
        <v>35</v>
      </c>
      <c r="G24" s="58"/>
      <c r="H24" s="58"/>
      <c r="I24" s="59"/>
      <c r="J24" s="60" t="s">
        <v>7</v>
      </c>
      <c r="K24" s="61"/>
      <c r="L24" s="61"/>
      <c r="M24" s="62"/>
      <c r="N24" s="63">
        <f t="shared" si="1"/>
        <v>5994</v>
      </c>
      <c r="O24" s="64"/>
      <c r="P24" s="64"/>
      <c r="Q24" s="65"/>
      <c r="R24" s="50">
        <v>4995</v>
      </c>
      <c r="S24" s="58" t="s">
        <v>8</v>
      </c>
      <c r="T24" s="58"/>
      <c r="U24" s="58"/>
      <c r="V24" s="59"/>
      <c r="W24" s="103"/>
      <c r="X24" s="47"/>
    </row>
    <row r="25" spans="1:24" s="12" customFormat="1">
      <c r="A25" s="37"/>
      <c r="B25" s="16">
        <v>50</v>
      </c>
      <c r="C25" s="54">
        <v>16</v>
      </c>
      <c r="D25" s="55"/>
      <c r="E25" s="56"/>
      <c r="F25" s="57" t="s">
        <v>36</v>
      </c>
      <c r="G25" s="58"/>
      <c r="H25" s="58"/>
      <c r="I25" s="59"/>
      <c r="J25" s="60" t="s">
        <v>7</v>
      </c>
      <c r="K25" s="61"/>
      <c r="L25" s="61"/>
      <c r="M25" s="62"/>
      <c r="N25" s="63">
        <f t="shared" si="1"/>
        <v>7446</v>
      </c>
      <c r="O25" s="64"/>
      <c r="P25" s="64"/>
      <c r="Q25" s="65"/>
      <c r="R25" s="50">
        <v>6205</v>
      </c>
      <c r="S25" s="58" t="s">
        <v>8</v>
      </c>
      <c r="T25" s="58"/>
      <c r="U25" s="58"/>
      <c r="V25" s="59"/>
      <c r="W25" s="103"/>
      <c r="X25" s="47"/>
    </row>
    <row r="26" spans="1:24" s="12" customFormat="1">
      <c r="A26" s="37"/>
      <c r="B26" s="16">
        <v>65</v>
      </c>
      <c r="C26" s="54">
        <v>16</v>
      </c>
      <c r="D26" s="55"/>
      <c r="E26" s="56"/>
      <c r="F26" s="57" t="s">
        <v>37</v>
      </c>
      <c r="G26" s="58"/>
      <c r="H26" s="58"/>
      <c r="I26" s="59"/>
      <c r="J26" s="60" t="s">
        <v>7</v>
      </c>
      <c r="K26" s="61"/>
      <c r="L26" s="61"/>
      <c r="M26" s="62"/>
      <c r="N26" s="63">
        <f t="shared" si="1"/>
        <v>9730.7999999999993</v>
      </c>
      <c r="O26" s="64"/>
      <c r="P26" s="64"/>
      <c r="Q26" s="65"/>
      <c r="R26" s="50">
        <v>8109</v>
      </c>
      <c r="S26" s="58" t="s">
        <v>8</v>
      </c>
      <c r="T26" s="58"/>
      <c r="U26" s="58"/>
      <c r="V26" s="59"/>
      <c r="W26" s="103"/>
      <c r="X26" s="47"/>
    </row>
    <row r="27" spans="1:24" s="12" customFormat="1">
      <c r="A27" s="37"/>
      <c r="B27" s="16">
        <v>80</v>
      </c>
      <c r="C27" s="54">
        <v>16</v>
      </c>
      <c r="D27" s="55"/>
      <c r="E27" s="56"/>
      <c r="F27" s="57" t="s">
        <v>38</v>
      </c>
      <c r="G27" s="58"/>
      <c r="H27" s="58"/>
      <c r="I27" s="59"/>
      <c r="J27" s="60" t="s">
        <v>7</v>
      </c>
      <c r="K27" s="61"/>
      <c r="L27" s="61"/>
      <c r="M27" s="62"/>
      <c r="N27" s="63">
        <f t="shared" si="1"/>
        <v>12230.400000000001</v>
      </c>
      <c r="O27" s="64"/>
      <c r="P27" s="64"/>
      <c r="Q27" s="65"/>
      <c r="R27" s="50">
        <v>10192.000000000002</v>
      </c>
      <c r="S27" s="58" t="s">
        <v>8</v>
      </c>
      <c r="T27" s="58"/>
      <c r="U27" s="58"/>
      <c r="V27" s="59"/>
      <c r="W27" s="103"/>
      <c r="X27" s="47"/>
    </row>
    <row r="28" spans="1:24" s="12" customFormat="1">
      <c r="A28" s="37"/>
      <c r="B28" s="16">
        <v>100</v>
      </c>
      <c r="C28" s="54">
        <v>16</v>
      </c>
      <c r="D28" s="55"/>
      <c r="E28" s="56"/>
      <c r="F28" s="57" t="s">
        <v>39</v>
      </c>
      <c r="G28" s="58"/>
      <c r="H28" s="58"/>
      <c r="I28" s="59"/>
      <c r="J28" s="60" t="s">
        <v>7</v>
      </c>
      <c r="K28" s="61"/>
      <c r="L28" s="61"/>
      <c r="M28" s="62"/>
      <c r="N28" s="63">
        <f t="shared" si="1"/>
        <v>19286.400000000001</v>
      </c>
      <c r="O28" s="64"/>
      <c r="P28" s="64"/>
      <c r="Q28" s="65"/>
      <c r="R28" s="50">
        <v>16072.000000000002</v>
      </c>
      <c r="S28" s="58" t="s">
        <v>8</v>
      </c>
      <c r="T28" s="58"/>
      <c r="U28" s="58"/>
      <c r="V28" s="59"/>
      <c r="W28" s="103"/>
      <c r="X28" s="47"/>
    </row>
    <row r="29" spans="1:24" s="12" customFormat="1">
      <c r="A29" s="37"/>
      <c r="B29" s="16">
        <v>125</v>
      </c>
      <c r="C29" s="54">
        <v>16</v>
      </c>
      <c r="D29" s="55"/>
      <c r="E29" s="56"/>
      <c r="F29" s="57" t="s">
        <v>41</v>
      </c>
      <c r="G29" s="58"/>
      <c r="H29" s="58"/>
      <c r="I29" s="59"/>
      <c r="J29" s="60" t="s">
        <v>7</v>
      </c>
      <c r="K29" s="61"/>
      <c r="L29" s="61"/>
      <c r="M29" s="62"/>
      <c r="N29" s="63">
        <f t="shared" si="1"/>
        <v>29245.200000000001</v>
      </c>
      <c r="O29" s="64"/>
      <c r="P29" s="64"/>
      <c r="Q29" s="65"/>
      <c r="R29" s="50">
        <v>24371</v>
      </c>
      <c r="S29" s="58" t="s">
        <v>8</v>
      </c>
      <c r="T29" s="58"/>
      <c r="U29" s="58"/>
      <c r="V29" s="59"/>
      <c r="W29" s="103"/>
      <c r="X29" s="47"/>
    </row>
    <row r="30" spans="1:24" s="12" customFormat="1">
      <c r="A30" s="37"/>
      <c r="B30" s="16">
        <v>150</v>
      </c>
      <c r="C30" s="54">
        <v>16</v>
      </c>
      <c r="D30" s="55"/>
      <c r="E30" s="56"/>
      <c r="F30" s="57" t="s">
        <v>40</v>
      </c>
      <c r="G30" s="58"/>
      <c r="H30" s="58"/>
      <c r="I30" s="59"/>
      <c r="J30" s="60" t="s">
        <v>7</v>
      </c>
      <c r="K30" s="61"/>
      <c r="L30" s="61"/>
      <c r="M30" s="62"/>
      <c r="N30" s="63">
        <f t="shared" si="1"/>
        <v>44191.199999999997</v>
      </c>
      <c r="O30" s="64"/>
      <c r="P30" s="64"/>
      <c r="Q30" s="65"/>
      <c r="R30" s="50">
        <v>36826</v>
      </c>
      <c r="S30" s="58" t="s">
        <v>8</v>
      </c>
      <c r="T30" s="58"/>
      <c r="U30" s="58"/>
      <c r="V30" s="59"/>
      <c r="W30" s="103"/>
      <c r="X30" s="47"/>
    </row>
    <row r="31" spans="1:24" s="18" customFormat="1" ht="12" customHeight="1">
      <c r="A31" s="27"/>
      <c r="B31" s="20"/>
      <c r="C31" s="20"/>
      <c r="D31" s="20"/>
      <c r="E31" s="20"/>
      <c r="F31" s="21"/>
      <c r="G31" s="22"/>
      <c r="H31" s="22"/>
      <c r="I31" s="22"/>
      <c r="J31" s="23"/>
      <c r="K31" s="23"/>
      <c r="L31" s="23"/>
      <c r="M31" s="23"/>
      <c r="N31" s="28"/>
      <c r="O31" s="28"/>
      <c r="P31" s="28"/>
      <c r="Q31" s="28"/>
      <c r="R31" s="52"/>
      <c r="S31" s="22"/>
      <c r="T31" s="22"/>
      <c r="U31" s="22"/>
      <c r="V31" s="22"/>
      <c r="W31" s="104"/>
    </row>
    <row r="32" spans="1:24" ht="13" customHeight="1">
      <c r="A32" s="101" t="s">
        <v>18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5"/>
      <c r="X32" s="13"/>
    </row>
    <row r="33" spans="1:24" ht="13" customHeight="1">
      <c r="A33" s="101" t="s">
        <v>0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5"/>
      <c r="X33" s="13"/>
    </row>
    <row r="34" spans="1:24" ht="13" customHeight="1">
      <c r="W34" s="105"/>
      <c r="X34" s="13"/>
    </row>
    <row r="36" spans="1:24">
      <c r="A36" s="38"/>
      <c r="B36" s="39"/>
      <c r="C36" s="39"/>
      <c r="D36" s="31"/>
      <c r="E36" s="31"/>
      <c r="F36" s="31"/>
      <c r="G36" s="31"/>
      <c r="H36" s="31"/>
      <c r="I36" s="31"/>
      <c r="J36" s="31"/>
      <c r="K36" s="31"/>
      <c r="L36" s="31"/>
      <c r="M36" s="40"/>
      <c r="N36" s="40"/>
      <c r="O36" s="40"/>
      <c r="P36" s="40"/>
      <c r="Q36" s="40"/>
      <c r="R36" s="53"/>
      <c r="S36" s="31"/>
      <c r="T36" s="31"/>
      <c r="U36" s="41"/>
    </row>
    <row r="37" spans="1:24">
      <c r="A37" s="42"/>
      <c r="B37" s="39"/>
      <c r="C37" s="39"/>
      <c r="D37" s="31"/>
      <c r="E37" s="31"/>
      <c r="F37" s="31"/>
      <c r="G37" s="31"/>
      <c r="H37" s="31"/>
      <c r="I37" s="31"/>
      <c r="J37" s="31"/>
      <c r="K37" s="31"/>
      <c r="L37" s="31"/>
      <c r="M37" s="40"/>
      <c r="N37" s="40"/>
      <c r="O37" s="40"/>
      <c r="P37" s="40"/>
      <c r="Q37" s="40"/>
      <c r="R37" s="53"/>
      <c r="S37" s="31"/>
      <c r="T37" s="31"/>
      <c r="U37" s="41"/>
    </row>
    <row r="38" spans="1:24" ht="16">
      <c r="A38" s="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40"/>
      <c r="N38" s="40"/>
      <c r="O38" s="40"/>
      <c r="P38" s="40"/>
      <c r="Q38" s="40"/>
      <c r="R38" s="53"/>
      <c r="S38" s="31"/>
      <c r="T38" s="31"/>
      <c r="U38" s="41"/>
    </row>
    <row r="39" spans="1:2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40"/>
      <c r="N39" s="40"/>
      <c r="O39" s="40"/>
      <c r="P39" s="40"/>
      <c r="Q39" s="40"/>
      <c r="R39" s="53"/>
      <c r="S39" s="31"/>
      <c r="T39" s="31"/>
      <c r="U39" s="41"/>
    </row>
    <row r="40" spans="1:24" ht="23">
      <c r="A40" s="4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40"/>
      <c r="N40" s="40"/>
      <c r="O40" s="40"/>
      <c r="P40" s="40"/>
      <c r="Q40" s="40"/>
      <c r="R40" s="53"/>
      <c r="S40" s="31"/>
      <c r="T40" s="31"/>
      <c r="U40" s="41"/>
    </row>
    <row r="41" spans="1:2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40"/>
      <c r="N41" s="40"/>
      <c r="O41" s="40"/>
      <c r="P41" s="40"/>
      <c r="Q41" s="40"/>
      <c r="R41" s="53"/>
      <c r="S41" s="31"/>
      <c r="T41" s="31"/>
      <c r="U41" s="41"/>
    </row>
    <row r="42" spans="1:2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40"/>
      <c r="N42" s="40"/>
      <c r="O42" s="40"/>
      <c r="P42" s="40"/>
      <c r="Q42" s="40"/>
      <c r="R42" s="53"/>
      <c r="S42" s="31"/>
      <c r="T42" s="31"/>
      <c r="U42" s="41"/>
    </row>
    <row r="43" spans="1:24">
      <c r="A43" s="4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40"/>
      <c r="N43" s="40"/>
      <c r="O43" s="40"/>
      <c r="P43" s="40"/>
      <c r="Q43" s="40"/>
      <c r="R43" s="53"/>
      <c r="S43" s="31"/>
      <c r="T43" s="31"/>
      <c r="U43" s="41"/>
    </row>
    <row r="44" spans="1:24" ht="17">
      <c r="A44" s="4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40"/>
      <c r="N44" s="40"/>
      <c r="O44" s="40"/>
      <c r="P44" s="40"/>
      <c r="Q44" s="40"/>
      <c r="R44" s="53"/>
      <c r="S44" s="31"/>
      <c r="T44" s="31"/>
      <c r="U44" s="41"/>
    </row>
    <row r="45" spans="1:24" ht="14">
      <c r="A45" s="4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40"/>
      <c r="N45" s="40"/>
      <c r="O45" s="40"/>
      <c r="P45" s="40"/>
      <c r="Q45" s="40"/>
      <c r="R45" s="53"/>
      <c r="S45" s="31"/>
      <c r="T45" s="31"/>
      <c r="U45" s="41"/>
    </row>
  </sheetData>
  <mergeCells count="122">
    <mergeCell ref="A32:V32"/>
    <mergeCell ref="A33:V33"/>
    <mergeCell ref="C21:E21"/>
    <mergeCell ref="F21:I21"/>
    <mergeCell ref="J21:M21"/>
    <mergeCell ref="N21:Q21"/>
    <mergeCell ref="S21:V21"/>
    <mergeCell ref="C22:E22"/>
    <mergeCell ref="F22:I22"/>
    <mergeCell ref="C25:E25"/>
    <mergeCell ref="F25:I25"/>
    <mergeCell ref="J25:M25"/>
    <mergeCell ref="N25:Q25"/>
    <mergeCell ref="S25:V25"/>
    <mergeCell ref="C24:E24"/>
    <mergeCell ref="F24:I24"/>
    <mergeCell ref="J24:M24"/>
    <mergeCell ref="N24:Q24"/>
    <mergeCell ref="S24:V24"/>
    <mergeCell ref="C26:E26"/>
    <mergeCell ref="C28:E28"/>
    <mergeCell ref="F28:I28"/>
    <mergeCell ref="J28:M28"/>
    <mergeCell ref="N28:Q28"/>
    <mergeCell ref="S7:V7"/>
    <mergeCell ref="C7:E7"/>
    <mergeCell ref="F7:I7"/>
    <mergeCell ref="J7:M7"/>
    <mergeCell ref="N7:Q7"/>
    <mergeCell ref="J22:M22"/>
    <mergeCell ref="N22:Q22"/>
    <mergeCell ref="S22:V22"/>
    <mergeCell ref="C23:E23"/>
    <mergeCell ref="N11:Q11"/>
    <mergeCell ref="C8:E8"/>
    <mergeCell ref="F8:I8"/>
    <mergeCell ref="J8:M8"/>
    <mergeCell ref="N8:Q8"/>
    <mergeCell ref="S8:V8"/>
    <mergeCell ref="C9:E9"/>
    <mergeCell ref="F9:I9"/>
    <mergeCell ref="J9:M9"/>
    <mergeCell ref="N9:Q9"/>
    <mergeCell ref="S9:V9"/>
    <mergeCell ref="S11:V11"/>
    <mergeCell ref="C11:E11"/>
    <mergeCell ref="F11:I11"/>
    <mergeCell ref="J11:M11"/>
    <mergeCell ref="C10:E10"/>
    <mergeCell ref="F10:I10"/>
    <mergeCell ref="J10:M10"/>
    <mergeCell ref="N10:Q10"/>
    <mergeCell ref="S10:V10"/>
    <mergeCell ref="C12:E12"/>
    <mergeCell ref="F12:I12"/>
    <mergeCell ref="J12:M12"/>
    <mergeCell ref="N12:Q12"/>
    <mergeCell ref="S12:V12"/>
    <mergeCell ref="C15:E15"/>
    <mergeCell ref="F15:I15"/>
    <mergeCell ref="J15:M15"/>
    <mergeCell ref="N15:Q15"/>
    <mergeCell ref="S15:V15"/>
    <mergeCell ref="C13:E13"/>
    <mergeCell ref="F13:I13"/>
    <mergeCell ref="J13:M13"/>
    <mergeCell ref="N13:Q13"/>
    <mergeCell ref="S13:V13"/>
    <mergeCell ref="C14:E14"/>
    <mergeCell ref="F14:I14"/>
    <mergeCell ref="J14:M14"/>
    <mergeCell ref="N14:Q14"/>
    <mergeCell ref="S14:V14"/>
    <mergeCell ref="C16:E16"/>
    <mergeCell ref="F16:I16"/>
    <mergeCell ref="J16:M16"/>
    <mergeCell ref="N16:Q16"/>
    <mergeCell ref="S16:V16"/>
    <mergeCell ref="C17:E17"/>
    <mergeCell ref="F17:I17"/>
    <mergeCell ref="J17:M17"/>
    <mergeCell ref="N17:Q17"/>
    <mergeCell ref="S17:V17"/>
    <mergeCell ref="J18:M18"/>
    <mergeCell ref="N18:Q18"/>
    <mergeCell ref="S18:V18"/>
    <mergeCell ref="F26:I26"/>
    <mergeCell ref="J26:M26"/>
    <mergeCell ref="N26:Q26"/>
    <mergeCell ref="S26:V26"/>
    <mergeCell ref="S19:V19"/>
    <mergeCell ref="C20:E20"/>
    <mergeCell ref="F20:I20"/>
    <mergeCell ref="J20:M20"/>
    <mergeCell ref="N20:Q20"/>
    <mergeCell ref="S20:V20"/>
    <mergeCell ref="C18:E18"/>
    <mergeCell ref="F18:I18"/>
    <mergeCell ref="F23:I23"/>
    <mergeCell ref="J23:M23"/>
    <mergeCell ref="N23:Q23"/>
    <mergeCell ref="S23:V23"/>
    <mergeCell ref="C19:E19"/>
    <mergeCell ref="F19:I19"/>
    <mergeCell ref="J19:M19"/>
    <mergeCell ref="N19:Q19"/>
    <mergeCell ref="C30:E30"/>
    <mergeCell ref="F30:I30"/>
    <mergeCell ref="J30:M30"/>
    <mergeCell ref="N30:Q30"/>
    <mergeCell ref="S30:V30"/>
    <mergeCell ref="S28:V28"/>
    <mergeCell ref="C27:E27"/>
    <mergeCell ref="F27:I27"/>
    <mergeCell ref="J27:M27"/>
    <mergeCell ref="N27:Q27"/>
    <mergeCell ref="S27:V27"/>
    <mergeCell ref="C29:E29"/>
    <mergeCell ref="F29:I29"/>
    <mergeCell ref="J29:M29"/>
    <mergeCell ref="N29:Q29"/>
    <mergeCell ref="S29:V29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Karabutova</dc:creator>
  <cp:lastModifiedBy>Microsoft Office User</cp:lastModifiedBy>
  <cp:lastPrinted>2016-01-11T14:40:05Z</cp:lastPrinted>
  <dcterms:created xsi:type="dcterms:W3CDTF">2013-01-23T12:18:57Z</dcterms:created>
  <dcterms:modified xsi:type="dcterms:W3CDTF">2021-12-30T20:43:07Z</dcterms:modified>
</cp:coreProperties>
</file>